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32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10" i="1"/>
  <c r="K14" i="1" l="1"/>
  <c r="K13" i="1"/>
  <c r="K7" i="1" l="1"/>
  <c r="K6" i="1"/>
  <c r="K8" i="1"/>
  <c r="L8" i="1" l="1"/>
  <c r="L14" i="1"/>
  <c r="L13" i="1"/>
  <c r="L12" i="1"/>
  <c r="L11" i="1"/>
  <c r="L9" i="1"/>
  <c r="L7" i="1"/>
  <c r="L6" i="1"/>
  <c r="K9" i="1" l="1"/>
  <c r="K12" i="1"/>
  <c r="K11" i="1"/>
</calcChain>
</file>

<file path=xl/sharedStrings.xml><?xml version="1.0" encoding="utf-8"?>
<sst xmlns="http://schemas.openxmlformats.org/spreadsheetml/2006/main" count="24" uniqueCount="23">
  <si>
    <t>Κωδικός</t>
  </si>
  <si>
    <t xml:space="preserve">Περιγραφή υλικού </t>
  </si>
  <si>
    <t>Τιμή Π.Τ.</t>
  </si>
  <si>
    <t>Απόκλιση</t>
  </si>
  <si>
    <t>5.5.131</t>
  </si>
  <si>
    <t>Συσκευή τεχνητής αναπνοής σιλικόνης με μάσκα ενηλίκων πολλαπλών χρήσεων</t>
  </si>
  <si>
    <t>47.1.33</t>
  </si>
  <si>
    <t>Πλέγμα για κήλη 6,1x13,7 cm</t>
  </si>
  <si>
    <t>Βελόνα Chiba 22G, 15-20cm</t>
  </si>
  <si>
    <t>41.6.150</t>
  </si>
  <si>
    <t>41.6.135</t>
  </si>
  <si>
    <t>24.5.24</t>
  </si>
  <si>
    <t>24.5.25</t>
  </si>
  <si>
    <t>Ενδοστεφανιαία πρόθεση με OLIMUS DES</t>
  </si>
  <si>
    <t>41.6.93</t>
  </si>
  <si>
    <t>52.5.55</t>
  </si>
  <si>
    <t>Ενδοτραχειακός σωλήνας spiral cuff No 7</t>
  </si>
  <si>
    <t xml:space="preserve">Οδηγό σύρμα με υδρόφιλη επικάλυψη </t>
  </si>
  <si>
    <t>Διαφοροποίηση</t>
  </si>
  <si>
    <t>τιμή Αγοράς σήμερα</t>
  </si>
  <si>
    <t>24.2.1</t>
  </si>
  <si>
    <t>Βηματοδότες δύο κοιλοτήτων με προσαρμοζόμενη συχνότητα (DDDR)</t>
  </si>
  <si>
    <t>Απλή Ενδοστεφανιαία πρόθεση (BMS:BARE METAL STENTS)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</si>
</sst>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0" fillId="0" borderId="1" xfId="0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10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1"/>
  <sheetViews>
    <sheetView tabSelected="1" topLeftCell="A3" workbookViewId="0">
      <selection activeCell="K14" sqref="K14"/>
    </sheetView>
  </sheetViews>
  <sheetFormatPr defaultRowHeight="15" x14ac:dyDescent="0.25"/>
  <cols>
    <col min="3" max="3" width="54.85546875" customWidth="1"/>
    <col min="4" max="4" width="10.140625" customWidth="1"/>
    <col min="5" max="6" width="10.28515625" customWidth="1"/>
    <col min="7" max="7" width="9.42578125" customWidth="1"/>
    <col min="8" max="8" width="10.42578125" customWidth="1"/>
    <col min="9" max="9" width="10.28515625" customWidth="1"/>
    <col min="10" max="10" width="10.7109375" customWidth="1"/>
    <col min="11" max="11" width="8.85546875" customWidth="1"/>
    <col min="12" max="12" width="13" customWidth="1"/>
  </cols>
  <sheetData>
    <row r="4" spans="2:12" x14ac:dyDescent="0.25">
      <c r="B4" s="18" t="s">
        <v>0</v>
      </c>
      <c r="C4" s="18" t="s">
        <v>1</v>
      </c>
      <c r="D4" s="20" t="s">
        <v>2</v>
      </c>
      <c r="E4" s="21"/>
      <c r="F4" s="21"/>
      <c r="G4" s="21"/>
      <c r="H4" s="21"/>
      <c r="I4" s="22"/>
      <c r="J4" s="23" t="s">
        <v>19</v>
      </c>
      <c r="K4" s="18" t="s">
        <v>3</v>
      </c>
      <c r="L4" s="17" t="s">
        <v>18</v>
      </c>
    </row>
    <row r="5" spans="2:12" x14ac:dyDescent="0.25">
      <c r="B5" s="19"/>
      <c r="C5" s="19"/>
      <c r="D5" s="2">
        <v>2011</v>
      </c>
      <c r="E5" s="2">
        <v>2012</v>
      </c>
      <c r="F5" s="2">
        <v>2013</v>
      </c>
      <c r="G5" s="2">
        <v>2014</v>
      </c>
      <c r="H5" s="2">
        <v>2015</v>
      </c>
      <c r="I5" s="2">
        <v>2017</v>
      </c>
      <c r="J5" s="24"/>
      <c r="K5" s="19"/>
      <c r="L5" s="17"/>
    </row>
    <row r="6" spans="2:12" ht="25.5" x14ac:dyDescent="0.25">
      <c r="B6" s="12" t="s">
        <v>4</v>
      </c>
      <c r="C6" s="13" t="s">
        <v>5</v>
      </c>
      <c r="D6" s="14">
        <v>60</v>
      </c>
      <c r="E6" s="14"/>
      <c r="F6" s="14">
        <v>57.3</v>
      </c>
      <c r="G6" s="14">
        <v>29.8</v>
      </c>
      <c r="H6" s="14"/>
      <c r="I6" s="14"/>
      <c r="J6" s="15">
        <v>13.76</v>
      </c>
      <c r="K6" s="11">
        <f>J6/G6-1</f>
        <v>-0.53825503355704707</v>
      </c>
      <c r="L6" s="11">
        <f t="shared" ref="L6:L10" si="0">D6/J6-1</f>
        <v>3.3604651162790695</v>
      </c>
    </row>
    <row r="7" spans="2:12" x14ac:dyDescent="0.25">
      <c r="B7" s="4" t="s">
        <v>6</v>
      </c>
      <c r="C7" s="4" t="s">
        <v>7</v>
      </c>
      <c r="D7" s="6">
        <v>175.86</v>
      </c>
      <c r="E7" s="6"/>
      <c r="F7" s="6"/>
      <c r="G7" s="6"/>
      <c r="H7" s="6"/>
      <c r="I7" s="6"/>
      <c r="J7" s="15">
        <v>60</v>
      </c>
      <c r="K7" s="11">
        <f>J7/D7-1</f>
        <v>-0.6588195155237121</v>
      </c>
      <c r="L7" s="11">
        <f t="shared" si="0"/>
        <v>1.931</v>
      </c>
    </row>
    <row r="8" spans="2:12" ht="15.75" customHeight="1" x14ac:dyDescent="0.25">
      <c r="B8" s="4" t="s">
        <v>20</v>
      </c>
      <c r="C8" s="5" t="s">
        <v>21</v>
      </c>
      <c r="D8" s="6">
        <v>1584</v>
      </c>
      <c r="E8" s="6"/>
      <c r="F8" s="6"/>
      <c r="G8" s="6"/>
      <c r="H8" s="6">
        <v>475</v>
      </c>
      <c r="I8" s="6">
        <v>990</v>
      </c>
      <c r="J8" s="15">
        <v>520</v>
      </c>
      <c r="K8" s="11">
        <f>J8/I8-1</f>
        <v>-0.4747474747474747</v>
      </c>
      <c r="L8" s="11">
        <f t="shared" si="0"/>
        <v>2.046153846153846</v>
      </c>
    </row>
    <row r="9" spans="2:12" x14ac:dyDescent="0.25">
      <c r="B9" s="9" t="s">
        <v>12</v>
      </c>
      <c r="C9" s="9" t="s">
        <v>13</v>
      </c>
      <c r="D9" s="10">
        <v>980</v>
      </c>
      <c r="E9" s="10">
        <v>540</v>
      </c>
      <c r="F9" s="10">
        <v>350</v>
      </c>
      <c r="G9" s="10"/>
      <c r="H9" s="10">
        <v>158</v>
      </c>
      <c r="I9" s="10">
        <v>161</v>
      </c>
      <c r="J9" s="16">
        <v>130</v>
      </c>
      <c r="K9" s="11">
        <f t="shared" ref="K9" si="1">J9/I9-1</f>
        <v>-0.19254658385093171</v>
      </c>
      <c r="L9" s="11">
        <f t="shared" si="0"/>
        <v>6.5384615384615383</v>
      </c>
    </row>
    <row r="10" spans="2:12" x14ac:dyDescent="0.25">
      <c r="B10" s="9" t="s">
        <v>11</v>
      </c>
      <c r="C10" s="9" t="s">
        <v>22</v>
      </c>
      <c r="D10" s="10">
        <v>450</v>
      </c>
      <c r="E10" s="10">
        <v>270</v>
      </c>
      <c r="F10" s="10"/>
      <c r="G10" s="10"/>
      <c r="H10" s="10"/>
      <c r="I10" s="10"/>
      <c r="J10" s="16">
        <v>80</v>
      </c>
      <c r="K10" s="11">
        <f>J10/E10-1</f>
        <v>-0.70370370370370372</v>
      </c>
      <c r="L10" s="11">
        <f t="shared" si="0"/>
        <v>4.625</v>
      </c>
    </row>
    <row r="11" spans="2:12" x14ac:dyDescent="0.25">
      <c r="B11" s="9" t="s">
        <v>10</v>
      </c>
      <c r="C11" s="9" t="s">
        <v>8</v>
      </c>
      <c r="D11" s="10">
        <v>124.95</v>
      </c>
      <c r="E11" s="10">
        <v>16</v>
      </c>
      <c r="F11" s="10"/>
      <c r="G11" s="10"/>
      <c r="H11" s="10"/>
      <c r="I11" s="10"/>
      <c r="J11" s="16">
        <v>2</v>
      </c>
      <c r="K11" s="11">
        <f>J11/E11-1</f>
        <v>-0.875</v>
      </c>
      <c r="L11" s="11">
        <f t="shared" ref="L11:L14" si="2">D11/J11-1</f>
        <v>61.475000000000001</v>
      </c>
    </row>
    <row r="12" spans="2:12" x14ac:dyDescent="0.25">
      <c r="B12" s="9" t="s">
        <v>9</v>
      </c>
      <c r="C12" s="9" t="s">
        <v>8</v>
      </c>
      <c r="D12" s="10">
        <v>124.95</v>
      </c>
      <c r="E12" s="10">
        <v>2</v>
      </c>
      <c r="F12" s="10"/>
      <c r="G12" s="10"/>
      <c r="H12" s="10"/>
      <c r="I12" s="10"/>
      <c r="J12" s="16">
        <v>2</v>
      </c>
      <c r="K12" s="11">
        <f>J12/E12-1</f>
        <v>0</v>
      </c>
      <c r="L12" s="11">
        <f t="shared" si="2"/>
        <v>61.475000000000001</v>
      </c>
    </row>
    <row r="13" spans="2:12" x14ac:dyDescent="0.25">
      <c r="B13" s="9" t="s">
        <v>14</v>
      </c>
      <c r="C13" s="9" t="s">
        <v>17</v>
      </c>
      <c r="D13" s="10">
        <v>476.06</v>
      </c>
      <c r="E13" s="10"/>
      <c r="F13" s="10">
        <v>105</v>
      </c>
      <c r="G13" s="10"/>
      <c r="H13" s="10"/>
      <c r="I13" s="10"/>
      <c r="J13" s="16">
        <v>36.43</v>
      </c>
      <c r="K13" s="11">
        <f>J13/F13-1</f>
        <v>-0.6530476190476191</v>
      </c>
      <c r="L13" s="11">
        <f t="shared" si="2"/>
        <v>12.06780126269558</v>
      </c>
    </row>
    <row r="14" spans="2:12" x14ac:dyDescent="0.25">
      <c r="B14" s="1" t="s">
        <v>15</v>
      </c>
      <c r="C14" s="1" t="s">
        <v>16</v>
      </c>
      <c r="D14" s="3">
        <v>11.78</v>
      </c>
      <c r="E14" s="3"/>
      <c r="F14" s="3"/>
      <c r="G14" s="3">
        <v>4.5</v>
      </c>
      <c r="H14" s="3"/>
      <c r="I14" s="3"/>
      <c r="J14" s="16">
        <v>1.98</v>
      </c>
      <c r="K14" s="7">
        <f>J14/G14-1</f>
        <v>-0.56000000000000005</v>
      </c>
      <c r="L14" s="7">
        <f t="shared" si="2"/>
        <v>4.9494949494949489</v>
      </c>
    </row>
    <row r="15" spans="2:1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2:1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2:1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2:1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2:1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2:1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2:1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</sheetData>
  <mergeCells count="6">
    <mergeCell ref="L4:L5"/>
    <mergeCell ref="B4:B5"/>
    <mergeCell ref="C4:C5"/>
    <mergeCell ref="D4:I4"/>
    <mergeCell ref="J4:J5"/>
    <mergeCell ref="K4: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2017-12-06T12:13:45Z</dcterms:modified>
</cp:coreProperties>
</file>